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devoe\Desktop\Newsletter\"/>
    </mc:Choice>
  </mc:AlternateContent>
  <xr:revisionPtr revIDLastSave="0" documentId="8_{326D45F5-C268-435F-9486-5188E69849B6}" xr6:coauthVersionLast="47" xr6:coauthVersionMax="47" xr10:uidLastSave="{00000000-0000-0000-0000-000000000000}"/>
  <workbookProtection workbookAlgorithmName="SHA-512" workbookHashValue="DofnXcnfmyPuyaSOWXFovOp/nM/kAYbhayigV0Vy7/mhwRTM2tWj6fF9r8mZcuKkBI+vnFB98WDotPkPXPHoSw==" workbookSaltValue="CDkqOxJ92SmawceBv8QGSA==" workbookSpinCount="100000" lockStructure="1"/>
  <bookViews>
    <workbookView xWindow="3420" yWindow="3420" windowWidth="17280" windowHeight="10044" xr2:uid="{AFD84CF0-90A3-4BFA-9E40-08C98EFDBA5C}"/>
  </bookViews>
  <sheets>
    <sheet name="Certification" sheetId="1" r:id="rId1"/>
    <sheet name="database" sheetId="2" state="hidden" r:id="rId2"/>
  </sheets>
  <definedNames>
    <definedName name="_xlnm.Print_Area" localSheetId="0">Certification!$A$1:$K$87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" i="2" l="1"/>
  <c r="AD2" i="2"/>
  <c r="U2" i="2"/>
  <c r="AR2" i="2"/>
  <c r="AM2" i="2"/>
  <c r="AS2" i="2"/>
  <c r="AQ2" i="2"/>
  <c r="AP2" i="2"/>
  <c r="AO2" i="2"/>
  <c r="AN2" i="2"/>
  <c r="AL2" i="2"/>
  <c r="AK2" i="2"/>
  <c r="AJ2" i="2"/>
  <c r="AI2" i="2"/>
  <c r="AH2" i="2"/>
  <c r="AG2" i="2"/>
  <c r="AF2" i="2"/>
  <c r="AC2" i="2"/>
  <c r="AB2" i="2"/>
  <c r="AA2" i="2"/>
  <c r="Z2" i="2"/>
  <c r="Y2" i="2"/>
  <c r="X2" i="2"/>
  <c r="W2" i="2"/>
  <c r="V2" i="2"/>
  <c r="T2" i="2"/>
  <c r="S2" i="2"/>
  <c r="R2" i="2"/>
  <c r="Q2" i="2"/>
  <c r="P2" i="2"/>
  <c r="O2" i="2"/>
  <c r="N2" i="2"/>
  <c r="M2" i="2"/>
  <c r="L2" i="2"/>
  <c r="K2" i="2"/>
  <c r="J2" i="2"/>
  <c r="I2" i="2"/>
  <c r="G2" i="2"/>
  <c r="F2" i="2"/>
  <c r="E2" i="2"/>
  <c r="D2" i="2"/>
  <c r="C2" i="2"/>
  <c r="B10" i="1"/>
  <c r="H2" i="2" s="1"/>
</calcChain>
</file>

<file path=xl/sharedStrings.xml><?xml version="1.0" encoding="utf-8"?>
<sst xmlns="http://schemas.openxmlformats.org/spreadsheetml/2006/main" count="239" uniqueCount="211">
  <si>
    <t>AGENCY NAME</t>
  </si>
  <si>
    <t>AGENCY ADDRESS</t>
  </si>
  <si>
    <t>FEDERAL EMPLOYER ID NUMBER</t>
  </si>
  <si>
    <t>COUNTY NAME</t>
  </si>
  <si>
    <t>COUNTY CODE</t>
  </si>
  <si>
    <t>YES</t>
  </si>
  <si>
    <t>NO</t>
  </si>
  <si>
    <t>Direct Care PS (Code 200)</t>
  </si>
  <si>
    <t>Support PS (Code 100)</t>
  </si>
  <si>
    <t>Clinical PS (Code 300)</t>
  </si>
  <si>
    <t>Production Staff PS (Code 400)</t>
  </si>
  <si>
    <t>Program Admin PS (Code 500)</t>
  </si>
  <si>
    <t>X</t>
  </si>
  <si>
    <t>DROPDOWNS</t>
  </si>
  <si>
    <t>CERTIFICATION  STATEMENT</t>
  </si>
  <si>
    <t>DATE</t>
  </si>
  <si>
    <t>TELEPHONE NUMBER</t>
  </si>
  <si>
    <t>NYS Office for People With Developmental Disabilities</t>
  </si>
  <si>
    <t>CFR AGENCY CODE (aka CORP ID)</t>
  </si>
  <si>
    <t>cntycode</t>
  </si>
  <si>
    <t>countyname</t>
  </si>
  <si>
    <t>01</t>
  </si>
  <si>
    <t>ALBANY</t>
  </si>
  <si>
    <t>02</t>
  </si>
  <si>
    <t>ALLEGANY</t>
  </si>
  <si>
    <t>03</t>
  </si>
  <si>
    <t>BRONX</t>
  </si>
  <si>
    <t>04</t>
  </si>
  <si>
    <t>BROOME</t>
  </si>
  <si>
    <t>05</t>
  </si>
  <si>
    <t>CATTARAUGUS</t>
  </si>
  <si>
    <t>06</t>
  </si>
  <si>
    <t>CAYUGA</t>
  </si>
  <si>
    <t>07</t>
  </si>
  <si>
    <t>CHAUTAUQUA</t>
  </si>
  <si>
    <t>08</t>
  </si>
  <si>
    <t>CHEMUNG</t>
  </si>
  <si>
    <t>09</t>
  </si>
  <si>
    <t>CHENANGO</t>
  </si>
  <si>
    <t>10</t>
  </si>
  <si>
    <t>CLINTON</t>
  </si>
  <si>
    <t>11</t>
  </si>
  <si>
    <t>COLUMBIA</t>
  </si>
  <si>
    <t>12</t>
  </si>
  <si>
    <t>CORTLAND</t>
  </si>
  <si>
    <t>13</t>
  </si>
  <si>
    <t>DELAWARE</t>
  </si>
  <si>
    <t>14</t>
  </si>
  <si>
    <t>DUTCHESS</t>
  </si>
  <si>
    <t>15</t>
  </si>
  <si>
    <t>ERIE</t>
  </si>
  <si>
    <t>16</t>
  </si>
  <si>
    <t>ESSEX</t>
  </si>
  <si>
    <t>17</t>
  </si>
  <si>
    <t>FRANKLIN</t>
  </si>
  <si>
    <t>18</t>
  </si>
  <si>
    <t>FULTON</t>
  </si>
  <si>
    <t>19</t>
  </si>
  <si>
    <t>GENESEE</t>
  </si>
  <si>
    <t>20</t>
  </si>
  <si>
    <t>GREENE</t>
  </si>
  <si>
    <t>21</t>
  </si>
  <si>
    <t>HAMILTON</t>
  </si>
  <si>
    <t>22</t>
  </si>
  <si>
    <t>HERKIMER</t>
  </si>
  <si>
    <t>23</t>
  </si>
  <si>
    <t>JEFFERSON</t>
  </si>
  <si>
    <t>24</t>
  </si>
  <si>
    <t>KINGS</t>
  </si>
  <si>
    <t>25</t>
  </si>
  <si>
    <t>LEWIS</t>
  </si>
  <si>
    <t>26</t>
  </si>
  <si>
    <t>LIVINGSTON</t>
  </si>
  <si>
    <t>27</t>
  </si>
  <si>
    <t>MADISON</t>
  </si>
  <si>
    <t>28</t>
  </si>
  <si>
    <t>MONROE</t>
  </si>
  <si>
    <t>29</t>
  </si>
  <si>
    <t>MONTGOMERY</t>
  </si>
  <si>
    <t>30</t>
  </si>
  <si>
    <t>NASSAU</t>
  </si>
  <si>
    <t>31</t>
  </si>
  <si>
    <t>NEW YORK</t>
  </si>
  <si>
    <t>32</t>
  </si>
  <si>
    <t>NIAGARA</t>
  </si>
  <si>
    <t>33</t>
  </si>
  <si>
    <t>ONEIDA</t>
  </si>
  <si>
    <t>34</t>
  </si>
  <si>
    <t>ONONDAGA</t>
  </si>
  <si>
    <t>35</t>
  </si>
  <si>
    <t>ONTARIO</t>
  </si>
  <si>
    <t>36</t>
  </si>
  <si>
    <t>ORANGE</t>
  </si>
  <si>
    <t>37</t>
  </si>
  <si>
    <t>ORLEANS</t>
  </si>
  <si>
    <t>38</t>
  </si>
  <si>
    <t>OSWEGO</t>
  </si>
  <si>
    <t>39</t>
  </si>
  <si>
    <t>OTSEGO</t>
  </si>
  <si>
    <t>40</t>
  </si>
  <si>
    <t>PUTNAM</t>
  </si>
  <si>
    <t>41</t>
  </si>
  <si>
    <t>QUEENS</t>
  </si>
  <si>
    <t>42</t>
  </si>
  <si>
    <t>RENSSELAER</t>
  </si>
  <si>
    <t>43</t>
  </si>
  <si>
    <t>RICHMOND</t>
  </si>
  <si>
    <t>44</t>
  </si>
  <si>
    <t>ROCKLAND</t>
  </si>
  <si>
    <t>46</t>
  </si>
  <si>
    <t>SARATOGA</t>
  </si>
  <si>
    <t>47</t>
  </si>
  <si>
    <t>SCHENECTADY</t>
  </si>
  <si>
    <t>48</t>
  </si>
  <si>
    <t>SCHOHARIE</t>
  </si>
  <si>
    <t>49</t>
  </si>
  <si>
    <t>SCHUYLER</t>
  </si>
  <si>
    <t>50</t>
  </si>
  <si>
    <t>SENECA</t>
  </si>
  <si>
    <t>45</t>
  </si>
  <si>
    <t>ST. LAWRENCE</t>
  </si>
  <si>
    <t>51</t>
  </si>
  <si>
    <t>STEUBEN</t>
  </si>
  <si>
    <t>52</t>
  </si>
  <si>
    <t>SUFFOLK</t>
  </si>
  <si>
    <t>53</t>
  </si>
  <si>
    <t>SULLIVAN</t>
  </si>
  <si>
    <t>54</t>
  </si>
  <si>
    <t>TIOGA</t>
  </si>
  <si>
    <t>55</t>
  </si>
  <si>
    <t>TOMPKINS</t>
  </si>
  <si>
    <t>56</t>
  </si>
  <si>
    <t>ULSTER</t>
  </si>
  <si>
    <t>57</t>
  </si>
  <si>
    <t>WARREN</t>
  </si>
  <si>
    <t>58</t>
  </si>
  <si>
    <t>WASHINGTON</t>
  </si>
  <si>
    <t>59</t>
  </si>
  <si>
    <t>WAYNE</t>
  </si>
  <si>
    <t>60</t>
  </si>
  <si>
    <t>WESTCHESTER</t>
  </si>
  <si>
    <t>61</t>
  </si>
  <si>
    <t>WYOMING</t>
  </si>
  <si>
    <t>62</t>
  </si>
  <si>
    <t>YATES</t>
  </si>
  <si>
    <t>80</t>
  </si>
  <si>
    <t>Out of State</t>
  </si>
  <si>
    <t>SELECT YES OR NO FROM DROP DOWN</t>
  </si>
  <si>
    <t>IF YES, FOR WHICH PERSONAL SERVICE CATEGORY?  (USE DROP DOWN FOR ALL THAT APPLY)</t>
  </si>
  <si>
    <t>The reported average starting wage is to be exclusive of any overtime costs</t>
  </si>
  <si>
    <t>Amount:</t>
  </si>
  <si>
    <t>FOR THE CFR FISCAL YEAR END 2023, WHAT IS THE AVERAGE HOURLY WAGE FOR DIRECT CARE EMPLOYEES</t>
  </si>
  <si>
    <t>IF YES, ENTER THE PERCENTAGE INCREASE IN THE APPROPRIATE PERSONAL SERVICE CATEGORY / CATEGORIES (IF 0 FOR A PARTICULAR CATEGORY, PLEASE ENTER 0).</t>
  </si>
  <si>
    <t>This number must identify the actual wage increase as a percentage of salary, not the percentage of total COLA funds expended for the personal service category.</t>
  </si>
  <si>
    <t>Agency Administration PS (Codes 601, 602, 603 and 604)</t>
  </si>
  <si>
    <t>Local Government Unit (Codes 701 and 702)</t>
  </si>
  <si>
    <t>DID YOUR AGENCY GIVE, OR DOES YOUR AGENCY PLAN ON GIVING, FRINGE BENEFITS INCREASES USING THE 2.84% COLA?</t>
  </si>
  <si>
    <t>Respond yes only if the increase represents a change to the agency fringe benefit package. Fringe benefit cost increases, related to COLA salary increases, are not to be considered fringe benefit increases in responding to this question</t>
  </si>
  <si>
    <t>DID YOUR AGENCY USE, OR DOES YOUR AGENCY PLAN ON USING, ANY OF THE 2.84% COLA FOR OTPS?</t>
  </si>
  <si>
    <t>DID YOUR AGENCY USE, OR DOES YOUR AGENCY PLAN ON USING, ANY OF THE 2.84% COLA FOR EQUIPMENT?</t>
  </si>
  <si>
    <t>DID YOUR AGENCY USE, OR DOES YOUR AGENCY PLAN ON USING, ANY OF THE 2.84% COLA FOR PROPERTY?</t>
  </si>
  <si>
    <t>I attest that, to the best of my knowledge, the information submitted within the 2.84% COLA survey represents in all material respects the agency's use, or anticipated use, of the 2.84% COLA funding.</t>
  </si>
  <si>
    <t>NAME</t>
  </si>
  <si>
    <t>TITLE</t>
  </si>
  <si>
    <t>Chief Executive Officer / Executive Director</t>
  </si>
  <si>
    <t>President of the Board of Directors / Governing Body Chairperson</t>
  </si>
  <si>
    <t>2.84% COLA Certification</t>
  </si>
  <si>
    <r>
      <t xml:space="preserve">FOR THE CFR FISCAL YEAR END 2023, WHAT IS THE AVERAGE </t>
    </r>
    <r>
      <rPr>
        <b/>
        <u/>
        <sz val="11"/>
        <color theme="1"/>
        <rFont val="Calibri"/>
        <family val="2"/>
        <scheme val="minor"/>
      </rPr>
      <t>STARTING</t>
    </r>
    <r>
      <rPr>
        <b/>
        <sz val="11"/>
        <color theme="1"/>
        <rFont val="Calibri"/>
        <family val="2"/>
        <scheme val="minor"/>
      </rPr>
      <t xml:space="preserve"> HOURLY WAGE FOR DIRECT CARE EMPLOYEES?</t>
    </r>
  </si>
  <si>
    <t>CONTACT NAME</t>
  </si>
  <si>
    <t>CONTACT EMAIL</t>
  </si>
  <si>
    <t>DID YOUR AGENCY GIVE, OR DOES YOUR AGENCY PLAN ON GIVING, A SALARY INCREASE USING THE 2.84% COLA?</t>
  </si>
  <si>
    <t>The reported average wage is to be exclusive of any overtime costs</t>
  </si>
  <si>
    <t>Please note that the COLA legislation mandates a minimum of a 1.7% targeted salary increase to staff in eligible positions.</t>
  </si>
  <si>
    <t>Corp</t>
  </si>
  <si>
    <t>Addr</t>
  </si>
  <si>
    <t>Fed ID</t>
  </si>
  <si>
    <t>Corp Id</t>
  </si>
  <si>
    <t>County</t>
  </si>
  <si>
    <t>County Code</t>
  </si>
  <si>
    <t>Contact</t>
  </si>
  <si>
    <t>Contact Email</t>
  </si>
  <si>
    <t>Avg DC Start 2023</t>
  </si>
  <si>
    <t>Avg DC Start 2021</t>
  </si>
  <si>
    <t>Sal Inc</t>
  </si>
  <si>
    <t>200</t>
  </si>
  <si>
    <t>100</t>
  </si>
  <si>
    <t>300</t>
  </si>
  <si>
    <t>400</t>
  </si>
  <si>
    <t>500</t>
  </si>
  <si>
    <t>601-604</t>
  </si>
  <si>
    <t>FB</t>
  </si>
  <si>
    <t>OTPS</t>
  </si>
  <si>
    <t>Equip</t>
  </si>
  <si>
    <t>Prop</t>
  </si>
  <si>
    <t>CEO NAME</t>
  </si>
  <si>
    <t>CEO TITLE</t>
  </si>
  <si>
    <t>CEO DATE</t>
  </si>
  <si>
    <t>CEO TELEPHONE NUMBER</t>
  </si>
  <si>
    <t>Pres NAME</t>
  </si>
  <si>
    <t>Pres TITLE</t>
  </si>
  <si>
    <t>Pres DATE</t>
  </si>
  <si>
    <t>Pres TELEPHONE NUMBER</t>
  </si>
  <si>
    <t>Email</t>
  </si>
  <si>
    <t>CEO Email</t>
  </si>
  <si>
    <t>Pres Email</t>
  </si>
  <si>
    <t>Agency Administration PS (Codes 605 to 690)</t>
  </si>
  <si>
    <t>Local Government Unit (Codes 703, 704 and 790)</t>
  </si>
  <si>
    <t>605-690</t>
  </si>
  <si>
    <t>701-702</t>
  </si>
  <si>
    <t>703-790</t>
  </si>
  <si>
    <t>Signature (By typing my name below, I understand and agree that this form of electronic signature has the same legal force and effect as a manual signature and I understand all information reported herein is considered publicly available.)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</si>
</sst>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</font>
    <font>
      <u/>
      <sz val="10"/>
      <color theme="10"/>
      <name val="Arial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2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Alignment="1">
      <alignment wrapText="1"/>
    </xf>
    <xf numFmtId="0" fontId="3" fillId="0" borderId="0" xfId="0" applyFont="1"/>
    <xf numFmtId="0" fontId="6" fillId="0" borderId="0" xfId="2" applyFont="1"/>
    <xf numFmtId="0" fontId="7" fillId="0" borderId="0" xfId="0" applyFont="1"/>
    <xf numFmtId="10" fontId="0" fillId="2" borderId="1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left" vertical="center" wrapText="1"/>
    </xf>
    <xf numFmtId="44" fontId="0" fillId="2" borderId="1" xfId="3" applyFont="1" applyFill="1" applyBorder="1" applyProtection="1">
      <protection locked="0"/>
    </xf>
    <xf numFmtId="49" fontId="13" fillId="0" borderId="0" xfId="6" applyNumberFormat="1" applyFont="1" applyAlignment="1">
      <alignment horizontal="center"/>
    </xf>
    <xf numFmtId="49" fontId="13" fillId="3" borderId="0" xfId="6" applyNumberFormat="1" applyFont="1" applyFill="1" applyAlignment="1">
      <alignment horizontal="center"/>
    </xf>
    <xf numFmtId="49" fontId="13" fillId="4" borderId="0" xfId="6" applyNumberFormat="1" applyFont="1" applyFill="1" applyAlignment="1">
      <alignment horizontal="center"/>
    </xf>
    <xf numFmtId="49" fontId="0" fillId="0" borderId="0" xfId="0" applyNumberFormat="1"/>
    <xf numFmtId="44" fontId="0" fillId="0" borderId="0" xfId="0" applyNumberFormat="1"/>
    <xf numFmtId="10" fontId="0" fillId="0" borderId="0" xfId="0" applyNumberFormat="1"/>
    <xf numFmtId="14" fontId="0" fillId="0" borderId="0" xfId="0" applyNumberFormat="1"/>
    <xf numFmtId="14" fontId="0" fillId="2" borderId="3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49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left" vertical="center"/>
    </xf>
  </cellXfs>
  <cellStyles count="7">
    <cellStyle name="Currency" xfId="3" builtinId="4"/>
    <cellStyle name="Hyperlink 2" xfId="5" xr:uid="{8C7C8290-F8AC-4815-9CA1-C881A00745AD}"/>
    <cellStyle name="Normal" xfId="0" builtinId="0"/>
    <cellStyle name="Normal 4" xfId="4" xr:uid="{D8605A83-6BDC-4E49-8A8D-E0E2626017C2}"/>
    <cellStyle name="Normal 4 2" xfId="6" xr:uid="{3FE9F75C-0922-4F49-9D6F-CA7DB824DFBB}"/>
    <cellStyle name="Normal_Sheet1" xfId="2" xr:uid="{5942CCC8-EF24-4CFC-A111-C41FEBFFBC4A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AB91-F6AB-47FF-870D-8A15BE819805}">
  <sheetPr codeName="Sheet1">
    <pageSetUpPr fitToPage="1"/>
  </sheetPr>
  <dimension ref="A1:Q101"/>
  <sheetViews>
    <sheetView tabSelected="1" workbookViewId="0">
      <selection activeCell="B5" sqref="B5:H5"/>
    </sheetView>
  </sheetViews>
  <sheetFormatPr defaultRowHeight="14.4" x14ac:dyDescent="0.3"/>
  <cols>
    <col min="1" max="1" width="19.33203125" bestFit="1" customWidth="1"/>
    <col min="3" max="3" width="3.6640625" customWidth="1"/>
  </cols>
  <sheetData>
    <row r="1" spans="1:11" ht="18" x14ac:dyDescent="0.3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8" x14ac:dyDescent="0.35">
      <c r="A2" s="30" t="s">
        <v>166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5" spans="1:11" x14ac:dyDescent="0.3">
      <c r="A5" s="1" t="s">
        <v>0</v>
      </c>
      <c r="B5" s="31"/>
      <c r="C5" s="31"/>
      <c r="D5" s="31"/>
      <c r="E5" s="31"/>
      <c r="F5" s="31"/>
      <c r="G5" s="31"/>
      <c r="H5" s="31"/>
    </row>
    <row r="6" spans="1:11" x14ac:dyDescent="0.3">
      <c r="A6" s="1" t="s">
        <v>1</v>
      </c>
      <c r="B6" s="31"/>
      <c r="C6" s="31"/>
      <c r="D6" s="31"/>
      <c r="E6" s="31"/>
      <c r="F6" s="31"/>
      <c r="G6" s="31"/>
      <c r="H6" s="31"/>
    </row>
    <row r="7" spans="1:11" ht="28.8" x14ac:dyDescent="0.3">
      <c r="A7" s="15" t="s">
        <v>2</v>
      </c>
      <c r="B7" s="32"/>
      <c r="C7" s="32"/>
      <c r="D7" s="32"/>
      <c r="E7" s="32"/>
      <c r="F7" s="32"/>
      <c r="G7" s="32"/>
      <c r="H7" s="32"/>
    </row>
    <row r="8" spans="1:11" ht="30" customHeight="1" x14ac:dyDescent="0.3">
      <c r="A8" s="7" t="s">
        <v>18</v>
      </c>
      <c r="B8" s="31"/>
      <c r="C8" s="31"/>
      <c r="D8" s="31"/>
      <c r="E8" s="31"/>
      <c r="F8" s="31"/>
      <c r="G8" s="31"/>
      <c r="H8" s="31"/>
    </row>
    <row r="9" spans="1:11" x14ac:dyDescent="0.3">
      <c r="A9" s="1" t="s">
        <v>3</v>
      </c>
      <c r="B9" s="32"/>
      <c r="C9" s="32"/>
      <c r="D9" s="32"/>
      <c r="E9" s="32"/>
      <c r="F9" s="32"/>
      <c r="G9" s="32"/>
      <c r="H9" s="32"/>
    </row>
    <row r="10" spans="1:11" x14ac:dyDescent="0.3">
      <c r="A10" s="1" t="s">
        <v>4</v>
      </c>
      <c r="B10" s="33" t="str">
        <f>IFERROR(VLOOKUP(B9,$O$34:$P$101,2,0),"")</f>
        <v/>
      </c>
      <c r="C10" s="33"/>
      <c r="D10" s="33"/>
      <c r="E10" s="33"/>
      <c r="F10" s="33"/>
      <c r="G10" s="33"/>
      <c r="H10" s="33"/>
    </row>
    <row r="12" spans="1:11" x14ac:dyDescent="0.3">
      <c r="A12" s="1" t="s">
        <v>168</v>
      </c>
      <c r="B12" s="31"/>
      <c r="C12" s="31"/>
      <c r="D12" s="31"/>
      <c r="E12" s="31"/>
      <c r="F12" s="31"/>
      <c r="G12" s="31"/>
      <c r="H12" s="31"/>
    </row>
    <row r="13" spans="1:11" x14ac:dyDescent="0.3">
      <c r="A13" s="1" t="s">
        <v>169</v>
      </c>
      <c r="B13" s="31"/>
      <c r="C13" s="31"/>
      <c r="D13" s="31"/>
      <c r="E13" s="31"/>
      <c r="F13" s="31"/>
      <c r="G13" s="31"/>
      <c r="H13" s="31"/>
    </row>
    <row r="15" spans="1:11" x14ac:dyDescent="0.3">
      <c r="A15" s="1" t="s">
        <v>167</v>
      </c>
    </row>
    <row r="16" spans="1:11" ht="15" thickBot="1" x14ac:dyDescent="0.35">
      <c r="A16" s="12" t="s">
        <v>149</v>
      </c>
    </row>
    <row r="17" spans="1:17" ht="15" thickBot="1" x14ac:dyDescent="0.35">
      <c r="A17" s="13" t="s">
        <v>150</v>
      </c>
      <c r="B17" s="16"/>
    </row>
    <row r="19" spans="1:17" x14ac:dyDescent="0.3">
      <c r="A19" s="1" t="s">
        <v>151</v>
      </c>
    </row>
    <row r="20" spans="1:17" ht="15" thickBot="1" x14ac:dyDescent="0.35">
      <c r="A20" s="12" t="s">
        <v>171</v>
      </c>
    </row>
    <row r="21" spans="1:17" ht="15" thickBot="1" x14ac:dyDescent="0.35">
      <c r="A21" s="13" t="s">
        <v>150</v>
      </c>
      <c r="B21" s="16"/>
    </row>
    <row r="23" spans="1:17" x14ac:dyDescent="0.3">
      <c r="A23" s="1" t="s">
        <v>170</v>
      </c>
    </row>
    <row r="24" spans="1:17" ht="15" thickBot="1" x14ac:dyDescent="0.35">
      <c r="A24" s="12" t="s">
        <v>172</v>
      </c>
    </row>
    <row r="25" spans="1:17" ht="15" thickBot="1" x14ac:dyDescent="0.35">
      <c r="B25" s="4"/>
      <c r="D25" t="s">
        <v>147</v>
      </c>
    </row>
    <row r="26" spans="1:17" ht="10.199999999999999" customHeight="1" x14ac:dyDescent="0.3"/>
    <row r="27" spans="1:17" x14ac:dyDescent="0.3">
      <c r="A27" s="27" t="s">
        <v>152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O27" s="5" t="s">
        <v>13</v>
      </c>
      <c r="P27" s="8"/>
      <c r="Q27" s="10"/>
    </row>
    <row r="28" spans="1:17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O28" s="6" t="s">
        <v>5</v>
      </c>
      <c r="P28" s="8"/>
      <c r="Q28" s="10"/>
    </row>
    <row r="29" spans="1:17" x14ac:dyDescent="0.3">
      <c r="A29" s="26" t="s">
        <v>153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O29" s="6" t="s">
        <v>6</v>
      </c>
      <c r="P29" s="8"/>
      <c r="Q29" s="10"/>
    </row>
    <row r="30" spans="1:17" ht="15" thickBot="1" x14ac:dyDescent="0.3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O30" s="5"/>
      <c r="P30" s="8"/>
      <c r="Q30" s="10"/>
    </row>
    <row r="31" spans="1:17" ht="15" thickBot="1" x14ac:dyDescent="0.35">
      <c r="B31" s="11"/>
      <c r="D31" t="s">
        <v>7</v>
      </c>
      <c r="O31" s="6" t="s">
        <v>12</v>
      </c>
      <c r="P31" s="8"/>
      <c r="Q31" s="10"/>
    </row>
    <row r="32" spans="1:17" ht="15" thickBot="1" x14ac:dyDescent="0.35">
      <c r="B32" s="11"/>
      <c r="D32" t="s">
        <v>8</v>
      </c>
      <c r="O32" s="6"/>
      <c r="P32" s="8"/>
      <c r="Q32" s="10"/>
    </row>
    <row r="33" spans="1:17" ht="15" thickBot="1" x14ac:dyDescent="0.35">
      <c r="B33" s="11"/>
      <c r="D33" t="s">
        <v>9</v>
      </c>
      <c r="O33" s="8" t="s">
        <v>20</v>
      </c>
      <c r="P33" s="8" t="s">
        <v>19</v>
      </c>
      <c r="Q33" s="10"/>
    </row>
    <row r="34" spans="1:17" ht="15" thickBot="1" x14ac:dyDescent="0.35">
      <c r="B34" s="11"/>
      <c r="D34" t="s">
        <v>10</v>
      </c>
      <c r="O34" s="9" t="s">
        <v>22</v>
      </c>
      <c r="P34" s="9" t="s">
        <v>21</v>
      </c>
      <c r="Q34" s="10"/>
    </row>
    <row r="35" spans="1:17" ht="15" thickBot="1" x14ac:dyDescent="0.35">
      <c r="B35" s="11"/>
      <c r="D35" t="s">
        <v>11</v>
      </c>
      <c r="O35" s="9" t="s">
        <v>24</v>
      </c>
      <c r="P35" s="9" t="s">
        <v>23</v>
      </c>
      <c r="Q35" s="10"/>
    </row>
    <row r="36" spans="1:17" ht="15" thickBot="1" x14ac:dyDescent="0.35">
      <c r="B36" s="11"/>
      <c r="D36" t="s">
        <v>154</v>
      </c>
      <c r="O36" s="9" t="s">
        <v>26</v>
      </c>
      <c r="P36" s="9" t="s">
        <v>25</v>
      </c>
      <c r="Q36" s="10"/>
    </row>
    <row r="37" spans="1:17" ht="15" thickBot="1" x14ac:dyDescent="0.35">
      <c r="B37" s="11"/>
      <c r="D37" t="s">
        <v>205</v>
      </c>
      <c r="O37" s="9" t="s">
        <v>28</v>
      </c>
      <c r="P37" s="9" t="s">
        <v>27</v>
      </c>
      <c r="Q37" s="10"/>
    </row>
    <row r="38" spans="1:17" ht="15" thickBot="1" x14ac:dyDescent="0.35">
      <c r="B38" s="11"/>
      <c r="D38" t="s">
        <v>155</v>
      </c>
      <c r="O38" s="9"/>
      <c r="P38" s="9"/>
      <c r="Q38" s="10"/>
    </row>
    <row r="39" spans="1:17" ht="15" thickBot="1" x14ac:dyDescent="0.35">
      <c r="B39" s="11"/>
      <c r="D39" t="s">
        <v>206</v>
      </c>
      <c r="O39" s="9" t="s">
        <v>30</v>
      </c>
      <c r="P39" s="9" t="s">
        <v>29</v>
      </c>
      <c r="Q39" s="10"/>
    </row>
    <row r="40" spans="1:17" x14ac:dyDescent="0.3">
      <c r="O40" s="9" t="s">
        <v>32</v>
      </c>
      <c r="P40" s="9" t="s">
        <v>31</v>
      </c>
      <c r="Q40" s="10"/>
    </row>
    <row r="41" spans="1:17" x14ac:dyDescent="0.3">
      <c r="A41" s="1" t="s">
        <v>156</v>
      </c>
      <c r="O41" s="9" t="s">
        <v>34</v>
      </c>
      <c r="P41" s="9" t="s">
        <v>33</v>
      </c>
      <c r="Q41" s="10"/>
    </row>
    <row r="42" spans="1:17" x14ac:dyDescent="0.3">
      <c r="A42" s="26" t="s">
        <v>157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O42" s="9" t="s">
        <v>36</v>
      </c>
      <c r="P42" s="9" t="s">
        <v>35</v>
      </c>
      <c r="Q42" s="10"/>
    </row>
    <row r="43" spans="1:17" ht="15" thickBot="1" x14ac:dyDescent="0.3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O43" s="9" t="s">
        <v>38</v>
      </c>
      <c r="P43" s="9" t="s">
        <v>37</v>
      </c>
      <c r="Q43" s="10"/>
    </row>
    <row r="44" spans="1:17" ht="15" thickBot="1" x14ac:dyDescent="0.35">
      <c r="B44" s="4"/>
      <c r="D44" t="s">
        <v>147</v>
      </c>
      <c r="O44" s="9" t="s">
        <v>40</v>
      </c>
      <c r="P44" s="9" t="s">
        <v>39</v>
      </c>
      <c r="Q44" s="10"/>
    </row>
    <row r="45" spans="1:17" ht="10.199999999999999" customHeight="1" x14ac:dyDescent="0.3">
      <c r="O45" s="9" t="s">
        <v>42</v>
      </c>
      <c r="P45" s="9" t="s">
        <v>41</v>
      </c>
      <c r="Q45" s="10"/>
    </row>
    <row r="46" spans="1:17" ht="15" thickBot="1" x14ac:dyDescent="0.35">
      <c r="A46" s="1" t="s">
        <v>148</v>
      </c>
      <c r="O46" s="9" t="s">
        <v>44</v>
      </c>
      <c r="P46" s="9" t="s">
        <v>43</v>
      </c>
      <c r="Q46" s="10"/>
    </row>
    <row r="47" spans="1:17" ht="15" thickBot="1" x14ac:dyDescent="0.35">
      <c r="B47" s="4"/>
      <c r="D47" t="s">
        <v>7</v>
      </c>
      <c r="O47" s="9" t="s">
        <v>46</v>
      </c>
      <c r="P47" s="9" t="s">
        <v>45</v>
      </c>
      <c r="Q47" s="10"/>
    </row>
    <row r="48" spans="1:17" ht="15" thickBot="1" x14ac:dyDescent="0.35">
      <c r="B48" s="4"/>
      <c r="D48" t="s">
        <v>8</v>
      </c>
      <c r="O48" s="9" t="s">
        <v>48</v>
      </c>
      <c r="P48" s="9" t="s">
        <v>47</v>
      </c>
      <c r="Q48" s="10"/>
    </row>
    <row r="49" spans="1:17" ht="15" thickBot="1" x14ac:dyDescent="0.35">
      <c r="B49" s="4"/>
      <c r="D49" t="s">
        <v>9</v>
      </c>
      <c r="O49" s="9" t="s">
        <v>50</v>
      </c>
      <c r="P49" s="9" t="s">
        <v>49</v>
      </c>
      <c r="Q49" s="10"/>
    </row>
    <row r="50" spans="1:17" ht="15" thickBot="1" x14ac:dyDescent="0.35">
      <c r="B50" s="4"/>
      <c r="D50" t="s">
        <v>10</v>
      </c>
      <c r="O50" s="9" t="s">
        <v>52</v>
      </c>
      <c r="P50" s="9" t="s">
        <v>51</v>
      </c>
      <c r="Q50" s="10"/>
    </row>
    <row r="51" spans="1:17" ht="15" thickBot="1" x14ac:dyDescent="0.35">
      <c r="B51" s="4"/>
      <c r="D51" t="s">
        <v>11</v>
      </c>
      <c r="O51" s="9" t="s">
        <v>54</v>
      </c>
      <c r="P51" s="9" t="s">
        <v>53</v>
      </c>
      <c r="Q51" s="10"/>
    </row>
    <row r="52" spans="1:17" ht="15" thickBot="1" x14ac:dyDescent="0.35">
      <c r="B52" s="4"/>
      <c r="D52" t="s">
        <v>154</v>
      </c>
      <c r="O52" s="9" t="s">
        <v>56</v>
      </c>
      <c r="P52" s="9" t="s">
        <v>55</v>
      </c>
      <c r="Q52" s="10"/>
    </row>
    <row r="53" spans="1:17" ht="15" thickBot="1" x14ac:dyDescent="0.35">
      <c r="B53" s="4"/>
      <c r="D53" t="s">
        <v>205</v>
      </c>
      <c r="O53" s="9"/>
      <c r="P53" s="9"/>
      <c r="Q53" s="10"/>
    </row>
    <row r="54" spans="1:17" ht="15" thickBot="1" x14ac:dyDescent="0.35">
      <c r="B54" s="4"/>
      <c r="D54" t="s">
        <v>155</v>
      </c>
      <c r="O54" s="9"/>
      <c r="P54" s="9"/>
      <c r="Q54" s="10"/>
    </row>
    <row r="55" spans="1:17" ht="15" thickBot="1" x14ac:dyDescent="0.35">
      <c r="B55" s="4"/>
      <c r="D55" t="s">
        <v>206</v>
      </c>
      <c r="O55" s="9" t="s">
        <v>58</v>
      </c>
      <c r="P55" s="9" t="s">
        <v>57</v>
      </c>
      <c r="Q55" s="10"/>
    </row>
    <row r="56" spans="1:17" x14ac:dyDescent="0.3">
      <c r="O56" s="9" t="s">
        <v>60</v>
      </c>
      <c r="P56" s="9" t="s">
        <v>59</v>
      </c>
      <c r="Q56" s="10"/>
    </row>
    <row r="57" spans="1:17" ht="15" thickBot="1" x14ac:dyDescent="0.35">
      <c r="A57" s="1" t="s">
        <v>158</v>
      </c>
      <c r="O57" s="9" t="s">
        <v>62</v>
      </c>
      <c r="P57" s="9" t="s">
        <v>61</v>
      </c>
      <c r="Q57" s="10"/>
    </row>
    <row r="58" spans="1:17" ht="15" thickBot="1" x14ac:dyDescent="0.35">
      <c r="B58" s="4"/>
      <c r="D58" t="s">
        <v>147</v>
      </c>
      <c r="O58" s="9" t="s">
        <v>64</v>
      </c>
      <c r="P58" s="9" t="s">
        <v>63</v>
      </c>
      <c r="Q58" s="10"/>
    </row>
    <row r="59" spans="1:17" x14ac:dyDescent="0.3">
      <c r="O59" s="9" t="s">
        <v>66</v>
      </c>
      <c r="P59" s="9" t="s">
        <v>65</v>
      </c>
      <c r="Q59" s="10"/>
    </row>
    <row r="60" spans="1:17" ht="15" thickBot="1" x14ac:dyDescent="0.35">
      <c r="A60" s="1" t="s">
        <v>159</v>
      </c>
      <c r="O60" s="9" t="s">
        <v>68</v>
      </c>
      <c r="P60" s="9" t="s">
        <v>67</v>
      </c>
      <c r="Q60" s="10"/>
    </row>
    <row r="61" spans="1:17" ht="15" thickBot="1" x14ac:dyDescent="0.35">
      <c r="B61" s="4"/>
      <c r="D61" t="s">
        <v>147</v>
      </c>
      <c r="O61" s="9" t="s">
        <v>70</v>
      </c>
      <c r="P61" s="9" t="s">
        <v>69</v>
      </c>
      <c r="Q61" s="10"/>
    </row>
    <row r="62" spans="1:17" x14ac:dyDescent="0.3">
      <c r="O62" s="9" t="s">
        <v>72</v>
      </c>
      <c r="P62" s="9" t="s">
        <v>71</v>
      </c>
      <c r="Q62" s="10"/>
    </row>
    <row r="63" spans="1:17" ht="15" thickBot="1" x14ac:dyDescent="0.35">
      <c r="A63" s="1" t="s">
        <v>160</v>
      </c>
      <c r="O63" s="9" t="s">
        <v>74</v>
      </c>
      <c r="P63" s="9" t="s">
        <v>73</v>
      </c>
      <c r="Q63" s="10"/>
    </row>
    <row r="64" spans="1:17" ht="15" thickBot="1" x14ac:dyDescent="0.35">
      <c r="B64" s="4"/>
      <c r="D64" t="s">
        <v>147</v>
      </c>
      <c r="O64" s="9" t="s">
        <v>76</v>
      </c>
      <c r="P64" s="9" t="s">
        <v>75</v>
      </c>
      <c r="Q64" s="10"/>
    </row>
    <row r="65" spans="1:17" x14ac:dyDescent="0.3">
      <c r="O65" s="9" t="s">
        <v>78</v>
      </c>
      <c r="P65" s="9" t="s">
        <v>77</v>
      </c>
      <c r="Q65" s="10"/>
    </row>
    <row r="66" spans="1:17" x14ac:dyDescent="0.3">
      <c r="A66" s="14" t="s">
        <v>14</v>
      </c>
      <c r="O66" s="9" t="s">
        <v>80</v>
      </c>
      <c r="P66" s="9" t="s">
        <v>79</v>
      </c>
      <c r="Q66" s="10"/>
    </row>
    <row r="67" spans="1:17" x14ac:dyDescent="0.3">
      <c r="A67" s="27" t="s">
        <v>161</v>
      </c>
      <c r="B67" s="27"/>
      <c r="C67" s="27"/>
      <c r="D67" s="27"/>
      <c r="E67" s="27"/>
      <c r="F67" s="27"/>
      <c r="G67" s="27"/>
      <c r="H67" s="27"/>
      <c r="I67" s="27"/>
      <c r="O67" s="9" t="s">
        <v>82</v>
      </c>
      <c r="P67" s="9" t="s">
        <v>81</v>
      </c>
      <c r="Q67" s="10"/>
    </row>
    <row r="68" spans="1:17" x14ac:dyDescent="0.3">
      <c r="A68" s="27"/>
      <c r="B68" s="27"/>
      <c r="C68" s="27"/>
      <c r="D68" s="27"/>
      <c r="E68" s="27"/>
      <c r="F68" s="27"/>
      <c r="G68" s="27"/>
      <c r="H68" s="27"/>
      <c r="I68" s="27"/>
      <c r="O68" s="9" t="s">
        <v>84</v>
      </c>
      <c r="P68" s="9" t="s">
        <v>83</v>
      </c>
      <c r="Q68" s="10"/>
    </row>
    <row r="69" spans="1:17" x14ac:dyDescent="0.3">
      <c r="A69" s="3"/>
      <c r="B69" s="2"/>
      <c r="C69" s="2"/>
      <c r="D69" s="2"/>
      <c r="E69" s="2"/>
      <c r="F69" s="2"/>
      <c r="G69" s="2"/>
      <c r="H69" s="2"/>
      <c r="I69" s="2"/>
      <c r="O69" s="9" t="s">
        <v>86</v>
      </c>
      <c r="P69" s="9" t="s">
        <v>85</v>
      </c>
      <c r="Q69" s="10"/>
    </row>
    <row r="70" spans="1:17" x14ac:dyDescent="0.3">
      <c r="A70" s="28" t="s">
        <v>210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O70" s="9" t="s">
        <v>88</v>
      </c>
      <c r="P70" s="9" t="s">
        <v>87</v>
      </c>
      <c r="Q70" s="10"/>
    </row>
    <row r="71" spans="1:17" ht="14.4" customHeight="1" x14ac:dyDescent="0.3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O71" s="9" t="s">
        <v>90</v>
      </c>
      <c r="P71" s="9" t="s">
        <v>89</v>
      </c>
      <c r="Q71" s="10"/>
    </row>
    <row r="72" spans="1:17" x14ac:dyDescent="0.3">
      <c r="O72" s="9" t="s">
        <v>92</v>
      </c>
      <c r="P72" s="9" t="s">
        <v>91</v>
      </c>
      <c r="Q72" s="10"/>
    </row>
    <row r="73" spans="1:17" x14ac:dyDescent="0.3">
      <c r="A73" s="14" t="s">
        <v>164</v>
      </c>
      <c r="O73" s="9" t="s">
        <v>94</v>
      </c>
      <c r="P73" s="9" t="s">
        <v>93</v>
      </c>
      <c r="Q73" s="10"/>
    </row>
    <row r="74" spans="1:17" x14ac:dyDescent="0.3">
      <c r="A74" s="1" t="s">
        <v>162</v>
      </c>
      <c r="B74" s="25"/>
      <c r="C74" s="25"/>
      <c r="D74" s="25"/>
      <c r="E74" s="25"/>
      <c r="O74" s="9" t="s">
        <v>96</v>
      </c>
      <c r="P74" s="9" t="s">
        <v>95</v>
      </c>
      <c r="Q74" s="10"/>
    </row>
    <row r="75" spans="1:17" x14ac:dyDescent="0.3">
      <c r="A75" s="1" t="s">
        <v>163</v>
      </c>
      <c r="B75" s="25"/>
      <c r="C75" s="25"/>
      <c r="D75" s="25"/>
      <c r="E75" s="25"/>
      <c r="O75" s="9" t="s">
        <v>98</v>
      </c>
      <c r="P75" s="9" t="s">
        <v>97</v>
      </c>
      <c r="Q75" s="10"/>
    </row>
    <row r="76" spans="1:17" x14ac:dyDescent="0.3">
      <c r="A76" s="1" t="s">
        <v>15</v>
      </c>
      <c r="B76" s="24"/>
      <c r="C76" s="24"/>
      <c r="D76" s="24"/>
      <c r="E76" s="24"/>
      <c r="O76" s="9" t="s">
        <v>100</v>
      </c>
      <c r="P76" s="9" t="s">
        <v>99</v>
      </c>
      <c r="Q76" s="10"/>
    </row>
    <row r="77" spans="1:17" x14ac:dyDescent="0.3">
      <c r="A77" s="1" t="s">
        <v>202</v>
      </c>
      <c r="B77" s="25"/>
      <c r="C77" s="25"/>
      <c r="D77" s="25"/>
      <c r="E77" s="25"/>
      <c r="O77" s="9"/>
      <c r="P77" s="9"/>
      <c r="Q77" s="10"/>
    </row>
    <row r="78" spans="1:17" x14ac:dyDescent="0.3">
      <c r="A78" s="1" t="s">
        <v>16</v>
      </c>
      <c r="B78" s="29"/>
      <c r="C78" s="29"/>
      <c r="D78" s="29"/>
      <c r="E78" s="29"/>
      <c r="O78" s="9" t="s">
        <v>102</v>
      </c>
      <c r="P78" s="9" t="s">
        <v>101</v>
      </c>
      <c r="Q78" s="10"/>
    </row>
    <row r="79" spans="1:17" x14ac:dyDescent="0.3">
      <c r="O79" s="9" t="s">
        <v>104</v>
      </c>
      <c r="P79" s="9" t="s">
        <v>103</v>
      </c>
      <c r="Q79" s="10"/>
    </row>
    <row r="80" spans="1:17" x14ac:dyDescent="0.3">
      <c r="O80" s="9" t="s">
        <v>106</v>
      </c>
      <c r="P80" s="9" t="s">
        <v>105</v>
      </c>
      <c r="Q80" s="10"/>
    </row>
    <row r="81" spans="1:17" x14ac:dyDescent="0.3">
      <c r="A81" s="14" t="s">
        <v>165</v>
      </c>
      <c r="O81" s="9" t="s">
        <v>108</v>
      </c>
      <c r="P81" s="9" t="s">
        <v>107</v>
      </c>
      <c r="Q81" s="10"/>
    </row>
    <row r="82" spans="1:17" x14ac:dyDescent="0.3">
      <c r="A82" s="1" t="s">
        <v>162</v>
      </c>
      <c r="B82" s="25"/>
      <c r="C82" s="25"/>
      <c r="D82" s="25"/>
      <c r="E82" s="25"/>
      <c r="O82" s="9" t="s">
        <v>110</v>
      </c>
      <c r="P82" s="9" t="s">
        <v>109</v>
      </c>
      <c r="Q82" s="10"/>
    </row>
    <row r="83" spans="1:17" x14ac:dyDescent="0.3">
      <c r="A83" s="1" t="s">
        <v>163</v>
      </c>
      <c r="B83" s="25"/>
      <c r="C83" s="25"/>
      <c r="D83" s="25"/>
      <c r="E83" s="25"/>
      <c r="O83" s="9" t="s">
        <v>112</v>
      </c>
      <c r="P83" s="9" t="s">
        <v>111</v>
      </c>
      <c r="Q83" s="10"/>
    </row>
    <row r="84" spans="1:17" x14ac:dyDescent="0.3">
      <c r="A84" s="1" t="s">
        <v>15</v>
      </c>
      <c r="B84" s="24"/>
      <c r="C84" s="24"/>
      <c r="D84" s="24"/>
      <c r="E84" s="24"/>
      <c r="O84" s="9" t="s">
        <v>114</v>
      </c>
      <c r="P84" s="9" t="s">
        <v>113</v>
      </c>
      <c r="Q84" s="10"/>
    </row>
    <row r="85" spans="1:17" x14ac:dyDescent="0.3">
      <c r="A85" s="1" t="s">
        <v>202</v>
      </c>
      <c r="B85" s="25"/>
      <c r="C85" s="25"/>
      <c r="D85" s="25"/>
      <c r="E85" s="25"/>
      <c r="O85" s="9"/>
      <c r="P85" s="9"/>
      <c r="Q85" s="10"/>
    </row>
    <row r="86" spans="1:17" x14ac:dyDescent="0.3">
      <c r="A86" s="1" t="s">
        <v>16</v>
      </c>
      <c r="B86" s="29"/>
      <c r="C86" s="29"/>
      <c r="D86" s="29"/>
      <c r="E86" s="29"/>
      <c r="O86" s="9" t="s">
        <v>116</v>
      </c>
      <c r="P86" s="9" t="s">
        <v>115</v>
      </c>
      <c r="Q86" s="10"/>
    </row>
    <row r="87" spans="1:17" x14ac:dyDescent="0.3">
      <c r="O87" s="9" t="s">
        <v>118</v>
      </c>
      <c r="P87" s="9" t="s">
        <v>117</v>
      </c>
      <c r="Q87" s="10"/>
    </row>
    <row r="88" spans="1:17" x14ac:dyDescent="0.3">
      <c r="O88" s="9" t="s">
        <v>120</v>
      </c>
      <c r="P88" s="9" t="s">
        <v>119</v>
      </c>
      <c r="Q88" s="10"/>
    </row>
    <row r="89" spans="1:17" x14ac:dyDescent="0.3">
      <c r="O89" s="9" t="s">
        <v>122</v>
      </c>
      <c r="P89" s="9" t="s">
        <v>121</v>
      </c>
      <c r="Q89" s="10"/>
    </row>
    <row r="90" spans="1:17" x14ac:dyDescent="0.3">
      <c r="O90" s="9" t="s">
        <v>124</v>
      </c>
      <c r="P90" s="9" t="s">
        <v>123</v>
      </c>
      <c r="Q90" s="10"/>
    </row>
    <row r="91" spans="1:17" x14ac:dyDescent="0.3">
      <c r="O91" s="9" t="s">
        <v>126</v>
      </c>
      <c r="P91" s="9" t="s">
        <v>125</v>
      </c>
      <c r="Q91" s="10"/>
    </row>
    <row r="92" spans="1:17" x14ac:dyDescent="0.3">
      <c r="O92" s="9" t="s">
        <v>128</v>
      </c>
      <c r="P92" s="9" t="s">
        <v>127</v>
      </c>
      <c r="Q92" s="10"/>
    </row>
    <row r="93" spans="1:17" x14ac:dyDescent="0.3">
      <c r="O93" s="9" t="s">
        <v>130</v>
      </c>
      <c r="P93" s="9" t="s">
        <v>129</v>
      </c>
      <c r="Q93" s="10"/>
    </row>
    <row r="94" spans="1:17" x14ac:dyDescent="0.3">
      <c r="O94" s="9" t="s">
        <v>132</v>
      </c>
      <c r="P94" s="9" t="s">
        <v>131</v>
      </c>
      <c r="Q94" s="10"/>
    </row>
    <row r="95" spans="1:17" x14ac:dyDescent="0.3">
      <c r="O95" s="9" t="s">
        <v>134</v>
      </c>
      <c r="P95" s="9" t="s">
        <v>133</v>
      </c>
      <c r="Q95" s="10"/>
    </row>
    <row r="96" spans="1:17" x14ac:dyDescent="0.3">
      <c r="O96" s="9" t="s">
        <v>136</v>
      </c>
      <c r="P96" s="9" t="s">
        <v>135</v>
      </c>
      <c r="Q96" s="10"/>
    </row>
    <row r="97" spans="15:17" x14ac:dyDescent="0.3">
      <c r="O97" s="9" t="s">
        <v>138</v>
      </c>
      <c r="P97" s="9" t="s">
        <v>137</v>
      </c>
      <c r="Q97" s="10"/>
    </row>
    <row r="98" spans="15:17" x14ac:dyDescent="0.3">
      <c r="O98" s="9" t="s">
        <v>140</v>
      </c>
      <c r="P98" s="9" t="s">
        <v>139</v>
      </c>
      <c r="Q98" s="10"/>
    </row>
    <row r="99" spans="15:17" x14ac:dyDescent="0.3">
      <c r="O99" s="9" t="s">
        <v>142</v>
      </c>
      <c r="P99" s="9" t="s">
        <v>141</v>
      </c>
      <c r="Q99" s="10"/>
    </row>
    <row r="100" spans="15:17" x14ac:dyDescent="0.3">
      <c r="O100" s="9" t="s">
        <v>144</v>
      </c>
      <c r="P100" s="9" t="s">
        <v>143</v>
      </c>
      <c r="Q100" s="10"/>
    </row>
    <row r="101" spans="15:17" x14ac:dyDescent="0.3">
      <c r="O101" s="9" t="s">
        <v>146</v>
      </c>
      <c r="P101" s="9" t="s">
        <v>145</v>
      </c>
      <c r="Q101" s="10"/>
    </row>
  </sheetData>
  <sheetProtection algorithmName="SHA-512" hashValue="J20k2kjUbHZq+rUD9eetbW0US3g6onzEMsomyLz2DZ2jkIfurIKAJGir7OmwT4xZDD6XaVM/Yl32wSnzWT1yeA==" saltValue="ONHI5zOdZ+m05yQyap4N/g==" spinCount="100000" sheet="1"/>
  <mergeCells count="25">
    <mergeCell ref="B86:E86"/>
    <mergeCell ref="A1:K1"/>
    <mergeCell ref="A2:K2"/>
    <mergeCell ref="B5:H5"/>
    <mergeCell ref="B6:H6"/>
    <mergeCell ref="B7:H7"/>
    <mergeCell ref="B8:H8"/>
    <mergeCell ref="B9:H9"/>
    <mergeCell ref="B10:H10"/>
    <mergeCell ref="B12:H12"/>
    <mergeCell ref="B13:H13"/>
    <mergeCell ref="A27:K28"/>
    <mergeCell ref="B75:E75"/>
    <mergeCell ref="B76:E76"/>
    <mergeCell ref="B78:E78"/>
    <mergeCell ref="B85:E85"/>
    <mergeCell ref="B84:E84"/>
    <mergeCell ref="B82:E82"/>
    <mergeCell ref="B83:E83"/>
    <mergeCell ref="A29:K30"/>
    <mergeCell ref="A42:K43"/>
    <mergeCell ref="A67:I68"/>
    <mergeCell ref="A70:K71"/>
    <mergeCell ref="B74:E74"/>
    <mergeCell ref="B77:E77"/>
  </mergeCells>
  <dataValidations disablePrompts="1" count="7">
    <dataValidation type="list" allowBlank="1" showInputMessage="1" showErrorMessage="1" sqref="B58 B61 B64 B25 B44" xr:uid="{D3113B97-3042-4CDE-B486-94CC9C8B7558}">
      <formula1>$O$28:$O$29</formula1>
    </dataValidation>
    <dataValidation type="textLength" operator="equal" showInputMessage="1" showErrorMessage="1" errorTitle="5 Digit Agency/Corp Id" error="Must be 5 digit CFR Agency (Corp) Id" promptTitle="Must be 5 numbers" prompt="Must be 5 numbers" sqref="B8:H8" xr:uid="{2123155E-E93A-40A1-B8AD-23C73644ABF2}">
      <formula1>5</formula1>
    </dataValidation>
    <dataValidation type="list" allowBlank="1" showInputMessage="1" showErrorMessage="1" errorTitle="Select from Drop Down List" error="Select from Drop Down List" sqref="B9:H9" xr:uid="{314F0FD5-1EC5-434D-A7D1-91A035DFDAA9}">
      <formula1>$O$33:$O$101</formula1>
    </dataValidation>
    <dataValidation allowBlank="1" showInputMessage="1" showErrorMessage="1" errorTitle="Lookup on County Name Entry" error="Lookup on County Name Entry" sqref="B10:H10" xr:uid="{BDDFF98C-04DF-4FB6-A4C7-EEC6C8FE405E}"/>
    <dataValidation type="decimal" operator="greaterThanOrEqual" allowBlank="1" showInputMessage="1" showErrorMessage="1" promptTitle="Entry Required" prompt="Enter $0 if you do not have Direct Care Employees." sqref="B17 B21" xr:uid="{6757E146-8621-49C4-B322-9F1F43555F89}">
      <formula1>0</formula1>
    </dataValidation>
    <dataValidation type="decimal" operator="greaterThanOrEqual" allowBlank="1" showInputMessage="1" showErrorMessage="1" promptTitle="Enter as Percent" prompt="The intention of the survey is to report the actual average wage increase.  The survey is not asking what percentage of total COLA funds is expended in a particular personal service category.  Therefore, your entries, if aggregated, would not equal 100." sqref="B31:B39" xr:uid="{1A32E1FD-736A-4F2F-8942-BA7583F277D4}">
      <formula1>0</formula1>
    </dataValidation>
    <dataValidation type="list" allowBlank="1" showInputMessage="1" showErrorMessage="1" sqref="B47:B55" xr:uid="{2938D7E7-B4A0-4AB4-A5EA-47526FEEDD92}">
      <formula1>$O$31:$O$32</formula1>
    </dataValidation>
  </dataValidation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6D6E1-4093-40FA-A52C-37098C27F107}">
  <sheetPr codeName="Sheet2"/>
  <dimension ref="C1:AS2"/>
  <sheetViews>
    <sheetView workbookViewId="0">
      <selection activeCell="C1" sqref="C1"/>
    </sheetView>
  </sheetViews>
  <sheetFormatPr defaultRowHeight="14.4" x14ac:dyDescent="0.3"/>
  <sheetData>
    <row r="1" spans="3:45" x14ac:dyDescent="0.3">
      <c r="C1" s="17" t="s">
        <v>173</v>
      </c>
      <c r="D1" s="17" t="s">
        <v>174</v>
      </c>
      <c r="E1" s="17" t="s">
        <v>175</v>
      </c>
      <c r="F1" s="17" t="s">
        <v>176</v>
      </c>
      <c r="G1" s="17" t="s">
        <v>177</v>
      </c>
      <c r="H1" s="17" t="s">
        <v>178</v>
      </c>
      <c r="I1" s="17" t="s">
        <v>179</v>
      </c>
      <c r="J1" s="17" t="s">
        <v>180</v>
      </c>
      <c r="K1" s="17" t="s">
        <v>181</v>
      </c>
      <c r="L1" s="17" t="s">
        <v>182</v>
      </c>
      <c r="M1" s="18" t="s">
        <v>183</v>
      </c>
      <c r="N1" s="18" t="s">
        <v>184</v>
      </c>
      <c r="O1" s="18" t="s">
        <v>185</v>
      </c>
      <c r="P1" s="18" t="s">
        <v>186</v>
      </c>
      <c r="Q1" s="18" t="s">
        <v>187</v>
      </c>
      <c r="R1" s="18" t="s">
        <v>188</v>
      </c>
      <c r="S1" s="18" t="s">
        <v>189</v>
      </c>
      <c r="T1" s="18" t="s">
        <v>207</v>
      </c>
      <c r="U1" s="18" t="s">
        <v>208</v>
      </c>
      <c r="V1" s="18" t="s">
        <v>209</v>
      </c>
      <c r="W1" s="19" t="s">
        <v>190</v>
      </c>
      <c r="X1" s="19" t="s">
        <v>184</v>
      </c>
      <c r="Y1" s="19" t="s">
        <v>185</v>
      </c>
      <c r="Z1" s="19" t="s">
        <v>186</v>
      </c>
      <c r="AA1" s="19" t="s">
        <v>187</v>
      </c>
      <c r="AB1" s="19" t="s">
        <v>188</v>
      </c>
      <c r="AC1" s="19" t="s">
        <v>189</v>
      </c>
      <c r="AD1" s="19" t="s">
        <v>207</v>
      </c>
      <c r="AE1" s="19" t="s">
        <v>208</v>
      </c>
      <c r="AF1" s="19" t="s">
        <v>209</v>
      </c>
      <c r="AG1" s="17" t="s">
        <v>191</v>
      </c>
      <c r="AH1" s="17" t="s">
        <v>192</v>
      </c>
      <c r="AI1" s="17" t="s">
        <v>193</v>
      </c>
      <c r="AJ1" s="17" t="s">
        <v>194</v>
      </c>
      <c r="AK1" s="17" t="s">
        <v>195</v>
      </c>
      <c r="AL1" s="17" t="s">
        <v>196</v>
      </c>
      <c r="AM1" s="17" t="s">
        <v>203</v>
      </c>
      <c r="AN1" s="17" t="s">
        <v>197</v>
      </c>
      <c r="AO1" s="17" t="s">
        <v>198</v>
      </c>
      <c r="AP1" s="17" t="s">
        <v>199</v>
      </c>
      <c r="AQ1" s="17" t="s">
        <v>200</v>
      </c>
      <c r="AR1" s="17" t="s">
        <v>204</v>
      </c>
      <c r="AS1" s="17" t="s">
        <v>201</v>
      </c>
    </row>
    <row r="2" spans="3:45" x14ac:dyDescent="0.3">
      <c r="C2">
        <f>Certification!B5</f>
        <v>0</v>
      </c>
      <c r="D2" s="20">
        <f>Certification!B6</f>
        <v>0</v>
      </c>
      <c r="E2">
        <f>Certification!B7</f>
        <v>0</v>
      </c>
      <c r="F2" s="20">
        <f>Certification!B8</f>
        <v>0</v>
      </c>
      <c r="G2">
        <f>Certification!B9</f>
        <v>0</v>
      </c>
      <c r="H2" t="str">
        <f>Certification!B10</f>
        <v/>
      </c>
      <c r="I2" s="20">
        <f>Certification!B12</f>
        <v>0</v>
      </c>
      <c r="J2" s="20">
        <f>Certification!B13</f>
        <v>0</v>
      </c>
      <c r="K2" s="21">
        <f>Certification!B17</f>
        <v>0</v>
      </c>
      <c r="L2" s="21">
        <f>Certification!B21</f>
        <v>0</v>
      </c>
      <c r="M2">
        <f>Certification!B25</f>
        <v>0</v>
      </c>
      <c r="N2" s="22">
        <f>Certification!B31</f>
        <v>0</v>
      </c>
      <c r="O2" s="22">
        <f>Certification!B32</f>
        <v>0</v>
      </c>
      <c r="P2" s="22">
        <f>Certification!B33</f>
        <v>0</v>
      </c>
      <c r="Q2" s="22">
        <f>Certification!B34</f>
        <v>0</v>
      </c>
      <c r="R2" s="22">
        <f>Certification!B35</f>
        <v>0</v>
      </c>
      <c r="S2" s="22">
        <f>Certification!B36</f>
        <v>0</v>
      </c>
      <c r="T2" s="22">
        <f>Certification!B37</f>
        <v>0</v>
      </c>
      <c r="U2" s="22">
        <f>Certification!B38</f>
        <v>0</v>
      </c>
      <c r="V2" s="22">
        <f>Certification!B39</f>
        <v>0</v>
      </c>
      <c r="W2">
        <f>Certification!B44</f>
        <v>0</v>
      </c>
      <c r="X2">
        <f>Certification!B47</f>
        <v>0</v>
      </c>
      <c r="Y2">
        <f>Certification!B48</f>
        <v>0</v>
      </c>
      <c r="Z2">
        <f>Certification!B49</f>
        <v>0</v>
      </c>
      <c r="AA2">
        <f>Certification!B50</f>
        <v>0</v>
      </c>
      <c r="AB2">
        <f>Certification!B51</f>
        <v>0</v>
      </c>
      <c r="AC2">
        <f>Certification!B52</f>
        <v>0</v>
      </c>
      <c r="AD2">
        <f>Certification!B53</f>
        <v>0</v>
      </c>
      <c r="AE2">
        <f>Certification!B54</f>
        <v>0</v>
      </c>
      <c r="AF2">
        <f>Certification!B55</f>
        <v>0</v>
      </c>
      <c r="AG2">
        <f>Certification!B58</f>
        <v>0</v>
      </c>
      <c r="AH2">
        <f>Certification!B61</f>
        <v>0</v>
      </c>
      <c r="AI2">
        <f>Certification!B64</f>
        <v>0</v>
      </c>
      <c r="AJ2" s="20">
        <f>Certification!B74</f>
        <v>0</v>
      </c>
      <c r="AK2" s="20">
        <f>Certification!B75</f>
        <v>0</v>
      </c>
      <c r="AL2" s="23">
        <f>Certification!B76</f>
        <v>0</v>
      </c>
      <c r="AM2" s="20">
        <f>Certification!B77</f>
        <v>0</v>
      </c>
      <c r="AN2">
        <f>Certification!B78</f>
        <v>0</v>
      </c>
      <c r="AO2" s="20">
        <f>Certification!B82</f>
        <v>0</v>
      </c>
      <c r="AP2" s="20">
        <f>Certification!B83</f>
        <v>0</v>
      </c>
      <c r="AQ2" s="23">
        <f>Certification!B84</f>
        <v>0</v>
      </c>
      <c r="AR2" s="20">
        <f>Certification!B85</f>
        <v>0</v>
      </c>
      <c r="AS2">
        <f>Certification!B86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Certification</vt:lpstr>
      <vt:lpstr>database</vt:lpstr>
      <vt:lpstr>Certification!Print_Area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Watrous, James (OPWDD)</dc:creator>
  <cp:lastModifiedBy>William DeVoe</cp:lastModifiedBy>
  <cp:lastPrinted>2024-10-11T11:12:35Z</cp:lastPrinted>
  <dcterms:created xsi:type="dcterms:W3CDTF">2022-12-16T14:27:36Z</dcterms:created>
  <dcterms:modified xsi:type="dcterms:W3CDTF">2024-11-01T15:11:49Z</dcterms:modified>
</cp:coreProperties>
</file>